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<sst xmlns="http://schemas.openxmlformats.org/spreadsheetml/2006/main" count="715" uniqueCount="68">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</sst>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5" sqref="AG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6" sqref="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21578.5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9274.400000000001</v>
      </c>
      <c r="C8" s="41">
        <v>51495.4</v>
      </c>
      <c r="D8" s="44">
        <v>6609.6</v>
      </c>
      <c r="E8" s="56">
        <v>680.3</v>
      </c>
      <c r="F8" s="56">
        <v>1984.5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84895.5</v>
      </c>
      <c r="C9" s="25">
        <f t="shared" si="0"/>
        <v>24287.3</v>
      </c>
      <c r="D9" s="25">
        <f t="shared" si="0"/>
        <v>5454</v>
      </c>
      <c r="E9" s="25">
        <f t="shared" si="0"/>
        <v>7005.2</v>
      </c>
      <c r="F9" s="25">
        <f t="shared" si="0"/>
        <v>797.6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13256.799999999997</v>
      </c>
      <c r="AE9" s="51">
        <f>AE10+AE15+AE24+AE33+AE47+AE52+AE54+AE61+AE62+AE71+AE72+AE75+AE87+AE80+AE82+AE81+AE69+AE88+AE90+AE89+AE70+AE40+AE91</f>
        <v>95925.99999999999</v>
      </c>
      <c r="AF9" s="50"/>
      <c r="AG9" s="50"/>
    </row>
    <row r="10" spans="1:31" ht="15.75">
      <c r="A10" s="4" t="s">
        <v>4</v>
      </c>
      <c r="B10" s="23">
        <v>3943.7</v>
      </c>
      <c r="C10" s="23">
        <v>2163.6</v>
      </c>
      <c r="D10" s="23">
        <v>74.3</v>
      </c>
      <c r="E10" s="23">
        <v>27.7</v>
      </c>
      <c r="F10" s="23">
        <v>86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188</v>
      </c>
      <c r="AE10" s="28">
        <f>B10+C10-AD10</f>
        <v>5919.299999999999</v>
      </c>
    </row>
    <row r="11" spans="1:31" ht="15.75">
      <c r="A11" s="3" t="s">
        <v>5</v>
      </c>
      <c r="B11" s="23">
        <v>3372.9</v>
      </c>
      <c r="C11" s="23">
        <v>465.4</v>
      </c>
      <c r="D11" s="23">
        <v>74.3</v>
      </c>
      <c r="E11" s="23">
        <v>0.2</v>
      </c>
      <c r="F11" s="23">
        <v>12.7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87.2</v>
      </c>
      <c r="AE11" s="28">
        <f>B11+C11-AD11</f>
        <v>3751.1000000000004</v>
      </c>
    </row>
    <row r="12" spans="1:31" ht="15.75">
      <c r="A12" s="3" t="s">
        <v>2</v>
      </c>
      <c r="B12" s="37">
        <v>63.8</v>
      </c>
      <c r="C12" s="23">
        <v>622.4</v>
      </c>
      <c r="D12" s="23"/>
      <c r="E12" s="23"/>
      <c r="F12" s="23">
        <v>9.5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9.5</v>
      </c>
      <c r="AE12" s="28">
        <f>B12+C12-AD12</f>
        <v>676.6999999999999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506.9999999999997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91.3</v>
      </c>
      <c r="AE14" s="28">
        <f>AE10-AE11-AE12-AE13</f>
        <v>1491.499999999999</v>
      </c>
    </row>
    <row r="15" spans="1:31" ht="15" customHeight="1">
      <c r="A15" s="4" t="s">
        <v>6</v>
      </c>
      <c r="B15" s="23">
        <v>39514.1</v>
      </c>
      <c r="C15" s="23">
        <v>5661.8</v>
      </c>
      <c r="D15" s="45">
        <v>579.2</v>
      </c>
      <c r="E15" s="45"/>
      <c r="F15" s="23">
        <v>518.5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1097.7</v>
      </c>
      <c r="AE15" s="28">
        <f aca="true" t="shared" si="3" ref="AE15:AE31">B15+C15-AD15</f>
        <v>44078.200000000004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624.3000000000001</v>
      </c>
      <c r="AE16" s="72">
        <f t="shared" si="3"/>
        <v>25555.3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579.2</v>
      </c>
      <c r="AE17" s="28">
        <f t="shared" si="3"/>
        <v>37378.600000000006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7.2</v>
      </c>
    </row>
    <row r="19" spans="1:31" ht="15.75">
      <c r="A19" s="3" t="s">
        <v>1</v>
      </c>
      <c r="B19" s="23">
        <v>943.2</v>
      </c>
      <c r="C19" s="23">
        <v>1584.8</v>
      </c>
      <c r="D19" s="23"/>
      <c r="E19" s="23"/>
      <c r="F19" s="23">
        <v>282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282</v>
      </c>
      <c r="AE19" s="28">
        <f t="shared" si="3"/>
        <v>2246</v>
      </c>
    </row>
    <row r="20" spans="1:31" ht="15.75">
      <c r="A20" s="3" t="s">
        <v>2</v>
      </c>
      <c r="B20" s="23">
        <v>1045.5</v>
      </c>
      <c r="C20" s="23">
        <v>2558.9</v>
      </c>
      <c r="D20" s="23"/>
      <c r="E20" s="23"/>
      <c r="F20" s="23">
        <v>212.2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212.2</v>
      </c>
      <c r="AE20" s="28">
        <f t="shared" si="3"/>
        <v>3392.2000000000003</v>
      </c>
    </row>
    <row r="21" spans="1:31" ht="15.75">
      <c r="A21" s="3" t="s">
        <v>17</v>
      </c>
      <c r="B21" s="23">
        <v>5.2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35.300000000000004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383.3999999999956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20.50000000000001</v>
      </c>
      <c r="AE23" s="28">
        <f t="shared" si="3"/>
        <v>1018.8999999999958</v>
      </c>
    </row>
    <row r="24" spans="1:31" ht="15" customHeight="1">
      <c r="A24" s="4" t="s">
        <v>7</v>
      </c>
      <c r="B24" s="23">
        <f>18897.6+3720.6</f>
        <v>22618.199999999997</v>
      </c>
      <c r="C24" s="23">
        <v>1758.2</v>
      </c>
      <c r="D24" s="23"/>
      <c r="E24" s="23">
        <v>6271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6271</v>
      </c>
      <c r="AE24" s="28">
        <f t="shared" si="3"/>
        <v>18105.399999999998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2551.6</v>
      </c>
      <c r="AE25" s="72">
        <f t="shared" si="3"/>
        <v>16505.7</v>
      </c>
    </row>
    <row r="26" spans="1:32" ht="15.75">
      <c r="A26" s="3" t="s">
        <v>5</v>
      </c>
      <c r="B26" s="23">
        <f>15444.9+2566.8</f>
        <v>18011.7</v>
      </c>
      <c r="C26" s="23">
        <v>8.3</v>
      </c>
      <c r="D26" s="23"/>
      <c r="E26" s="23">
        <v>4672.2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4672.2</v>
      </c>
      <c r="AE26" s="28">
        <f t="shared" si="3"/>
        <v>13347.8</v>
      </c>
      <c r="AF26" s="6"/>
    </row>
    <row r="27" spans="1:31" ht="15.75">
      <c r="A27" s="3" t="s">
        <v>3</v>
      </c>
      <c r="B27" s="23">
        <v>1261.4</v>
      </c>
      <c r="C27" s="23">
        <v>999.5</v>
      </c>
      <c r="D27" s="23"/>
      <c r="E27" s="23">
        <v>224.3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224.3</v>
      </c>
      <c r="AE27" s="28">
        <f t="shared" si="3"/>
        <v>2036.6000000000001</v>
      </c>
    </row>
    <row r="28" spans="1:31" ht="15.75">
      <c r="A28" s="3" t="s">
        <v>1</v>
      </c>
      <c r="B28" s="23">
        <v>302</v>
      </c>
      <c r="C28" s="23">
        <v>43.6</v>
      </c>
      <c r="D28" s="23"/>
      <c r="E28" s="23">
        <v>22.2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22.2</v>
      </c>
      <c r="AE28" s="28">
        <f t="shared" si="3"/>
        <v>323.40000000000003</v>
      </c>
    </row>
    <row r="29" spans="1:31" ht="15.75">
      <c r="A29" s="3" t="s">
        <v>2</v>
      </c>
      <c r="B29" s="23">
        <f>655.8+1153.8</f>
        <v>1809.6</v>
      </c>
      <c r="C29" s="23">
        <v>386.4</v>
      </c>
      <c r="D29" s="23"/>
      <c r="E29" s="23">
        <v>1154.7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1154.7</v>
      </c>
      <c r="AE29" s="28">
        <f t="shared" si="3"/>
        <v>1041.3</v>
      </c>
    </row>
    <row r="30" spans="1:31" ht="15.75">
      <c r="A30" s="3" t="s">
        <v>17</v>
      </c>
      <c r="B30" s="23">
        <v>124.3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147.5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1109.1999999999964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197.60000000000014</v>
      </c>
      <c r="AE32" s="28">
        <f>AE24-AE26-AE27-AE28-AE29-AE30-AE31</f>
        <v>1208.7999999999981</v>
      </c>
    </row>
    <row r="33" spans="1:31" ht="15" customHeight="1">
      <c r="A33" s="4" t="s">
        <v>8</v>
      </c>
      <c r="B33" s="23">
        <v>769.2</v>
      </c>
      <c r="C33" s="23">
        <v>1557.8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2327</v>
      </c>
    </row>
    <row r="34" spans="1:31" ht="15.75">
      <c r="A34" s="3" t="s">
        <v>5</v>
      </c>
      <c r="B34" s="23">
        <v>134.8</v>
      </c>
      <c r="C34" s="23">
        <v>9.8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144.60000000000002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4.2</v>
      </c>
      <c r="C36" s="23">
        <v>49.3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53.5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130.20000000000005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228.9000000000001</v>
      </c>
    </row>
    <row r="40" spans="1:31" ht="15" customHeight="1">
      <c r="A40" s="4" t="s">
        <v>34</v>
      </c>
      <c r="B40" s="23">
        <v>558.9</v>
      </c>
      <c r="C40" s="23">
        <v>47.7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606.6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526.8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9.7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29.89999999999998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56.70000000000006</v>
      </c>
    </row>
    <row r="47" spans="1:31" ht="17.25" customHeight="1">
      <c r="A47" s="4" t="s">
        <v>15</v>
      </c>
      <c r="B47" s="37">
        <v>1071.9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106.4</v>
      </c>
      <c r="AE47" s="28">
        <f>B47+C47-AD47</f>
        <v>2375.9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981.8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105.5</v>
      </c>
      <c r="AE49" s="28">
        <f>B49+C49-AD49</f>
        <v>2192.3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90.10000000000014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0.9000000000000128</v>
      </c>
      <c r="AE51" s="28">
        <f>AE47-AE49-AE48</f>
        <v>183.5999999999999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2795.1</v>
      </c>
      <c r="AE52" s="28">
        <f aca="true" t="shared" si="12" ref="AE52:AE59">B52+C52-AD52</f>
        <v>1825.2999999999997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200.2</v>
      </c>
      <c r="AE53" s="28">
        <f t="shared" si="12"/>
        <v>495.50000000000006</v>
      </c>
    </row>
    <row r="54" spans="1:32" ht="15" customHeight="1">
      <c r="A54" s="4" t="s">
        <v>9</v>
      </c>
      <c r="B54" s="45">
        <v>7003.7</v>
      </c>
      <c r="C54" s="23">
        <v>902.2</v>
      </c>
      <c r="D54" s="23"/>
      <c r="E54" s="23">
        <v>333.3</v>
      </c>
      <c r="F54" s="23">
        <v>161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494.3</v>
      </c>
      <c r="AE54" s="23">
        <f t="shared" si="12"/>
        <v>7411.599999999999</v>
      </c>
      <c r="AF54" s="6"/>
    </row>
    <row r="55" spans="1:32" ht="15.75">
      <c r="A55" s="3" t="s">
        <v>5</v>
      </c>
      <c r="B55" s="23">
        <v>6065.8</v>
      </c>
      <c r="C55" s="23">
        <v>28.2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6094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62.6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1.9</v>
      </c>
      <c r="AE57" s="23">
        <f t="shared" si="12"/>
        <v>388.80000000000007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875.2999999999996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492.40000000000003</v>
      </c>
      <c r="AE60" s="23">
        <f>AE54-AE55-AE57-AE59-AE56-AE58</f>
        <v>908.7999999999994</v>
      </c>
    </row>
    <row r="61" spans="1:31" ht="15" customHeight="1">
      <c r="A61" s="4" t="s">
        <v>10</v>
      </c>
      <c r="B61" s="23">
        <v>63.8</v>
      </c>
      <c r="C61" s="23">
        <v>92.9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156.7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2141.4</v>
      </c>
    </row>
    <row r="63" spans="1:32" ht="15.75">
      <c r="A63" s="3" t="s">
        <v>5</v>
      </c>
      <c r="B63" s="23">
        <v>977.4</v>
      </c>
      <c r="C63" s="23">
        <v>179.6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1157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48.3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330.7000000000001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912.0000000000001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1035</v>
      </c>
    </row>
    <row r="70" spans="1:31" ht="15.75">
      <c r="A70" s="4" t="s">
        <v>42</v>
      </c>
      <c r="B70" s="23">
        <v>5.6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6.199999999999999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460.1</v>
      </c>
      <c r="C72" s="23">
        <v>2385.5</v>
      </c>
      <c r="D72" s="23">
        <v>16.2</v>
      </c>
      <c r="E72" s="23">
        <v>23.5</v>
      </c>
      <c r="F72" s="23">
        <v>6.6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46.300000000000004</v>
      </c>
      <c r="AE72" s="31">
        <f t="shared" si="17"/>
        <v>2799.2999999999997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15.9</v>
      </c>
      <c r="AE74" s="31">
        <f t="shared" si="17"/>
        <v>134.4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668.4</v>
      </c>
    </row>
    <row r="76" spans="1:31" s="11" customFormat="1" ht="15.75">
      <c r="A76" s="3" t="s">
        <v>5</v>
      </c>
      <c r="B76" s="23">
        <v>78.4</v>
      </c>
      <c r="C76" s="23">
        <v>0.7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79.10000000000001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0.7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v>1924.1</v>
      </c>
      <c r="D87" s="23"/>
      <c r="E87" s="23">
        <v>68.6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68.6</v>
      </c>
      <c r="AE87" s="23">
        <f t="shared" si="17"/>
        <v>1855.8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1608.7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v>949.9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2189.4</v>
      </c>
      <c r="AE91" s="23">
        <f t="shared" si="17"/>
        <v>949.9000000000001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84895.5</v>
      </c>
      <c r="C93" s="43">
        <f t="shared" si="18"/>
        <v>24287.3</v>
      </c>
      <c r="D93" s="43">
        <f t="shared" si="18"/>
        <v>5454</v>
      </c>
      <c r="E93" s="43">
        <f t="shared" si="18"/>
        <v>7005.2</v>
      </c>
      <c r="F93" s="43">
        <f t="shared" si="18"/>
        <v>797.6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13256.799999999997</v>
      </c>
      <c r="AE93" s="59">
        <f>AE10+AE15+AE24+AE33+AE47+AE52+AE54+AE61+AE62+AE69+AE71+AE72+AE75+AE80+AE81+AE82+AE87+AE88+AE89+AE90+AE70+AE40+AE91</f>
        <v>95925.99999999999</v>
      </c>
    </row>
    <row r="94" spans="1:31" ht="15.75">
      <c r="A94" s="3" t="s">
        <v>5</v>
      </c>
      <c r="B94" s="23">
        <f aca="true" t="shared" si="19" ref="B94:AB94">B11+B17+B26+B34+B55+B63+B73+B41+B76</f>
        <v>66295.3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5338.599999999999</v>
      </c>
      <c r="AE94" s="28">
        <f>B94+C94-AD94</f>
        <v>62479.1</v>
      </c>
    </row>
    <row r="95" spans="1:31" ht="15.75">
      <c r="A95" s="3" t="s">
        <v>2</v>
      </c>
      <c r="B95" s="23">
        <f aca="true" t="shared" si="20" ref="B95:AB95">B12+B20+B29+B36+B57+B66+B44+B79+B74+B53</f>
        <v>3442.2999999999993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1594.4</v>
      </c>
      <c r="AE95" s="28">
        <f>B95+C95-AD95</f>
        <v>6220.199999999999</v>
      </c>
    </row>
    <row r="96" spans="1:31" ht="15.75">
      <c r="A96" s="3" t="s">
        <v>3</v>
      </c>
      <c r="B96" s="23">
        <f aca="true" t="shared" si="21" ref="B96:Y96">B18+B27+B42+B64+B77</f>
        <v>1261.8000000000002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224.3</v>
      </c>
      <c r="AE96" s="28">
        <f>B96+C96-AD96</f>
        <v>2114.2</v>
      </c>
    </row>
    <row r="97" spans="1:31" ht="15.75">
      <c r="A97" s="3" t="s">
        <v>1</v>
      </c>
      <c r="B97" s="23">
        <f aca="true" t="shared" si="22" ref="B97:Y97">B19+B28+B65+B35+B43+B56+B48+B78</f>
        <v>1273.4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304.2</v>
      </c>
      <c r="AE97" s="28">
        <f>B97+C97-AD97</f>
        <v>2627.4</v>
      </c>
    </row>
    <row r="98" spans="1:31" ht="15.75">
      <c r="A98" s="3" t="s">
        <v>17</v>
      </c>
      <c r="B98" s="23">
        <f aca="true" t="shared" si="23" ref="B98:AB98">B21+B30+B49+B37+B58+B13</f>
        <v>1611.3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109.3</v>
      </c>
      <c r="AE98" s="28">
        <f>B98+C98-AD98</f>
        <v>4295.099999999999</v>
      </c>
    </row>
    <row r="99" spans="1:31" ht="12.75">
      <c r="A99" s="1" t="s">
        <v>47</v>
      </c>
      <c r="B99" s="2">
        <f aca="true" t="shared" si="24" ref="B99:AB99">B93-B94-B95-B96-B97-B98</f>
        <v>11011.4</v>
      </c>
      <c r="C99" s="2">
        <f t="shared" si="24"/>
        <v>12864.599999999997</v>
      </c>
      <c r="D99" s="2">
        <f t="shared" si="24"/>
        <v>4800.5</v>
      </c>
      <c r="E99" s="2">
        <f t="shared" si="24"/>
        <v>635.4</v>
      </c>
      <c r="F99" s="2">
        <f t="shared" si="24"/>
        <v>250.09999999999997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5685.999999999997</v>
      </c>
      <c r="AE99" s="2">
        <f>AE93-AE94-AE95-AE96-AE97-AE98</f>
        <v>18189.99999999999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2015-06-03T08:35:38Z</cp:lastPrinted>
  <dcterms:created xsi:type="dcterms:W3CDTF">2002-11-05T08:53:00Z</dcterms:created>
  <dcterms:modified xsi:type="dcterms:W3CDTF">2015-06-05T05:14:52Z</dcterms:modified>
  <cp:category/>
  <cp:version/>
  <cp:contentType/>
  <cp:contentStatus/>
</cp:coreProperties>
</file>